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hamed Abdalmalik\Desktop\Sudan bid\"/>
    </mc:Choice>
  </mc:AlternateContent>
  <xr:revisionPtr revIDLastSave="0" documentId="13_ncr:1_{1822DFF4-83CD-40B8-BFA0-D2AADE9339C6}" xr6:coauthVersionLast="47" xr6:coauthVersionMax="47" xr10:uidLastSave="{00000000-0000-0000-0000-000000000000}"/>
  <bookViews>
    <workbookView xWindow="-110" yWindow="-110" windowWidth="19420" windowHeight="11500" activeTab="2" xr2:uid="{9C5B49CB-FFA6-4F08-8E84-9A5A42F910E7}"/>
  </bookViews>
  <sheets>
    <sheet name=" HC" sheetId="1" r:id="rId1"/>
    <sheet name="Requirements" sheetId="2" r:id="rId2"/>
    <sheet name="submition 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C13" i="1"/>
  <c r="C9" i="1"/>
  <c r="C21" i="1" s="1"/>
</calcChain>
</file>

<file path=xl/sharedStrings.xml><?xml version="1.0" encoding="utf-8"?>
<sst xmlns="http://schemas.openxmlformats.org/spreadsheetml/2006/main" count="38" uniqueCount="37">
  <si>
    <t>#</t>
  </si>
  <si>
    <t>Position</t>
  </si>
  <si>
    <t>Number of positions</t>
  </si>
  <si>
    <t xml:space="preserve"> Administrative Assistant</t>
  </si>
  <si>
    <t>Accountant</t>
  </si>
  <si>
    <t>Car Cleaner</t>
  </si>
  <si>
    <t>Cleaner</t>
  </si>
  <si>
    <t>CCTV &amp; Warehouse Asst.</t>
  </si>
  <si>
    <t>Driver</t>
  </si>
  <si>
    <t xml:space="preserve">Facility &amp; Fleet personnel </t>
  </si>
  <si>
    <t>Fleet Specialist</t>
  </si>
  <si>
    <t>Labor &amp; SMD Handlers</t>
  </si>
  <si>
    <t>Forklift Driver</t>
  </si>
  <si>
    <t>Quality Inspector &amp; Operator</t>
  </si>
  <si>
    <t>Nurse</t>
  </si>
  <si>
    <t>Doctor</t>
  </si>
  <si>
    <t>Ripper Operator</t>
  </si>
  <si>
    <t>Approximate Annual Salaries</t>
  </si>
  <si>
    <t>Service Requirements</t>
  </si>
  <si>
    <t>Service Area</t>
  </si>
  <si>
    <t>Key Requirements / Deliverables</t>
  </si>
  <si>
    <t>Production &amp; Manufacturing Support</t>
  </si>
  <si>
    <t>Cigarette making and packing support; machine operation support; material handling; shift support; production-area housekeeping and other operational activities required to support factory continuity.</t>
  </si>
  <si>
    <t>Administrative Support</t>
  </si>
  <si>
    <t>General office administration; document control; filing; data/document management; coordination and other administrative support activities.</t>
  </si>
  <si>
    <t>Finance Support</t>
  </si>
  <si>
    <t>Invoice coordination; vendor documentation; financial filing; supporting documentation for audits and other finance-related administrative activities.</t>
  </si>
  <si>
    <t>Facilities Support</t>
  </si>
  <si>
    <t>Facility upkeep; cleaning and hygiene coordination; minor maintenance coordination; waste management; contractor coordination and general facilities support.</t>
  </si>
  <si>
    <t>Employee Transportation Support</t>
  </si>
  <si>
    <t>Shuttle scheduling; route coordination; attendance/utilization tracking; transportation vendor coordination; monitoring and escalation of transportation-related issues.</t>
  </si>
  <si>
    <t>Manpower Management</t>
  </si>
  <si>
    <t>Provision of qualified manpower; on-site supervision; attendance and leave management; timely replacement of absent/non-performing personnel; workforce administration; and full compliance with applicable labour, HSE and statutory requirements.</t>
  </si>
  <si>
    <t>Canteen Attendant</t>
  </si>
  <si>
    <t>Packer Technician</t>
  </si>
  <si>
    <t>Spare Parts Storekeeper</t>
  </si>
  <si>
    <r>
      <t xml:space="preserve">All documents required to be submitted to </t>
    </r>
    <r>
      <rPr>
        <b/>
        <sz val="11"/>
        <color rgb="FFFF0000"/>
        <rFont val="Calibri"/>
        <family val="2"/>
        <scheme val="minor"/>
      </rPr>
      <t>Mohamed_Abdalmalik@batbncc.com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</si>
</sst>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&quot;SDG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4" fillId="4" borderId="4" xfId="0" applyFont="1" applyFill="1" applyBorder="1"/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2" fillId="4" borderId="0" xfId="1" applyFont="1" applyFill="1" applyAlignment="1">
      <alignment horizontal="center"/>
    </xf>
    <xf numFmtId="0" fontId="1" fillId="4" borderId="0" xfId="1" applyFill="1"/>
    <xf numFmtId="0" fontId="7" fillId="7" borderId="0" xfId="1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 wrapText="1"/>
    </xf>
    <xf numFmtId="0" fontId="8" fillId="4" borderId="0" xfId="1" applyFont="1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8" borderId="0" xfId="1" applyFill="1"/>
    <xf numFmtId="0" fontId="5" fillId="4" borderId="5" xfId="0" applyFont="1" applyFill="1" applyBorder="1" applyAlignment="1">
      <alignment horizontal="center" vertical="center"/>
    </xf>
    <xf numFmtId="0" fontId="4" fillId="0" borderId="4" xfId="0" applyFont="1" applyBorder="1"/>
    <xf numFmtId="165" fontId="10" fillId="0" borderId="8" xfId="2" applyNumberFormat="1" applyFont="1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6" borderId="0" xfId="1" applyFont="1" applyFill="1" applyAlignment="1">
      <alignment horizontal="center" vertical="center"/>
    </xf>
  </cellXfs>
  <cellStyles count="3">
    <cellStyle name="20% - Accent1" xfId="1" builtinId="30"/>
    <cellStyle name="Comma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muthanna%20Ahmed\AppData\Local\Microsoft\Windows\INetCache\Content.Outlook\7A4GQM37\Total%20HC%20Budget-2027.xlsx" TargetMode="External"/><Relationship Id="rId1" Type="http://schemas.openxmlformats.org/officeDocument/2006/relationships/externalLinkPath" Target="Total%20HC%20Budget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HC"/>
    </sheetNames>
    <sheetDataSet>
      <sheetData sheetId="0">
        <row r="21">
          <cell r="D21">
            <v>5967051404.9012737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C77AD-D822-47CF-973B-05D0DEBA3DEF}">
  <dimension ref="A1:D22"/>
  <sheetViews>
    <sheetView workbookViewId="0">
      <selection activeCell="D11" sqref="D11"/>
    </sheetView>
  </sheetViews>
  <sheetFormatPr defaultRowHeight="14.5" x14ac:dyDescent="0.35"/>
  <cols>
    <col min="2" max="2" width="30.54296875" customWidth="1"/>
    <col min="3" max="3" width="17.453125" customWidth="1"/>
    <col min="4" max="4" width="18.6328125" bestFit="1" customWidth="1"/>
    <col min="7" max="7" width="16.08984375" bestFit="1" customWidth="1"/>
  </cols>
  <sheetData>
    <row r="1" spans="1:3" ht="15" thickBot="1" x14ac:dyDescent="0.4"/>
    <row r="2" spans="1:3" x14ac:dyDescent="0.35">
      <c r="A2" s="18" t="s">
        <v>0</v>
      </c>
      <c r="B2" s="20" t="s">
        <v>1</v>
      </c>
      <c r="C2" s="22" t="s">
        <v>2</v>
      </c>
    </row>
    <row r="3" spans="1:3" x14ac:dyDescent="0.35">
      <c r="A3" s="19"/>
      <c r="B3" s="21"/>
      <c r="C3" s="23"/>
    </row>
    <row r="4" spans="1:3" x14ac:dyDescent="0.35">
      <c r="A4" s="1">
        <v>1</v>
      </c>
      <c r="B4" s="5" t="s">
        <v>3</v>
      </c>
      <c r="C4" s="3">
        <v>1</v>
      </c>
    </row>
    <row r="5" spans="1:3" x14ac:dyDescent="0.35">
      <c r="A5" s="1">
        <v>2</v>
      </c>
      <c r="B5" s="2" t="s">
        <v>4</v>
      </c>
      <c r="C5" s="3">
        <v>1</v>
      </c>
    </row>
    <row r="6" spans="1:3" x14ac:dyDescent="0.35">
      <c r="A6" s="1">
        <v>3</v>
      </c>
      <c r="B6" s="15" t="s">
        <v>33</v>
      </c>
      <c r="C6" s="3">
        <v>1</v>
      </c>
    </row>
    <row r="7" spans="1:3" x14ac:dyDescent="0.35">
      <c r="A7" s="1">
        <v>4</v>
      </c>
      <c r="B7" s="2" t="s">
        <v>5</v>
      </c>
      <c r="C7" s="3">
        <v>1</v>
      </c>
    </row>
    <row r="8" spans="1:3" x14ac:dyDescent="0.35">
      <c r="A8" s="1">
        <v>5</v>
      </c>
      <c r="B8" s="2" t="s">
        <v>6</v>
      </c>
      <c r="C8" s="3">
        <v>1</v>
      </c>
    </row>
    <row r="9" spans="1:3" x14ac:dyDescent="0.35">
      <c r="A9" s="1">
        <v>6</v>
      </c>
      <c r="B9" s="2" t="s">
        <v>7</v>
      </c>
      <c r="C9" s="3">
        <f>2+3</f>
        <v>5</v>
      </c>
    </row>
    <row r="10" spans="1:3" x14ac:dyDescent="0.35">
      <c r="A10" s="1">
        <v>7</v>
      </c>
      <c r="B10" s="2" t="s">
        <v>8</v>
      </c>
      <c r="C10" s="3">
        <v>11</v>
      </c>
    </row>
    <row r="11" spans="1:3" x14ac:dyDescent="0.35">
      <c r="A11" s="1">
        <v>8</v>
      </c>
      <c r="B11" s="2" t="s">
        <v>9</v>
      </c>
      <c r="C11" s="3">
        <v>1</v>
      </c>
    </row>
    <row r="12" spans="1:3" x14ac:dyDescent="0.35">
      <c r="A12" s="1">
        <v>9</v>
      </c>
      <c r="B12" s="2" t="s">
        <v>10</v>
      </c>
      <c r="C12" s="3">
        <v>1</v>
      </c>
    </row>
    <row r="13" spans="1:3" x14ac:dyDescent="0.35">
      <c r="A13" s="1">
        <v>10</v>
      </c>
      <c r="B13" s="2" t="s">
        <v>11</v>
      </c>
      <c r="C13" s="3">
        <f>66+7</f>
        <v>73</v>
      </c>
    </row>
    <row r="14" spans="1:3" x14ac:dyDescent="0.35">
      <c r="A14" s="1">
        <v>11</v>
      </c>
      <c r="B14" s="15" t="s">
        <v>35</v>
      </c>
      <c r="C14" s="3">
        <v>3</v>
      </c>
    </row>
    <row r="15" spans="1:3" x14ac:dyDescent="0.35">
      <c r="A15" s="1">
        <v>12</v>
      </c>
      <c r="B15" s="2" t="s">
        <v>12</v>
      </c>
      <c r="C15" s="3">
        <v>1</v>
      </c>
    </row>
    <row r="16" spans="1:3" x14ac:dyDescent="0.35">
      <c r="A16" s="1">
        <v>13</v>
      </c>
      <c r="B16" s="2" t="s">
        <v>13</v>
      </c>
      <c r="C16" s="3">
        <v>4</v>
      </c>
    </row>
    <row r="17" spans="1:4" x14ac:dyDescent="0.35">
      <c r="A17" s="1">
        <v>14</v>
      </c>
      <c r="B17" s="2" t="s">
        <v>14</v>
      </c>
      <c r="C17" s="3">
        <v>3</v>
      </c>
    </row>
    <row r="18" spans="1:4" x14ac:dyDescent="0.35">
      <c r="A18" s="1">
        <v>15</v>
      </c>
      <c r="B18" s="2" t="s">
        <v>15</v>
      </c>
      <c r="C18" s="3">
        <v>1</v>
      </c>
    </row>
    <row r="19" spans="1:4" x14ac:dyDescent="0.35">
      <c r="A19" s="1">
        <v>16</v>
      </c>
      <c r="B19" s="2" t="s">
        <v>16</v>
      </c>
      <c r="C19" s="3">
        <v>4</v>
      </c>
    </row>
    <row r="20" spans="1:4" ht="15" thickBot="1" x14ac:dyDescent="0.4">
      <c r="A20" s="1">
        <v>17</v>
      </c>
      <c r="B20" s="15" t="s">
        <v>34</v>
      </c>
      <c r="C20" s="3">
        <v>2</v>
      </c>
    </row>
    <row r="21" spans="1:4" ht="15" thickBot="1" x14ac:dyDescent="0.4">
      <c r="A21" s="4"/>
      <c r="C21" s="14">
        <f>SUM(C4:C20)</f>
        <v>114</v>
      </c>
    </row>
    <row r="22" spans="1:4" ht="15" thickBot="1" x14ac:dyDescent="0.4">
      <c r="A22" s="24" t="s">
        <v>17</v>
      </c>
      <c r="B22" s="25"/>
      <c r="C22" s="25"/>
      <c r="D22" s="16">
        <f>'[1] HC'!$D$21</f>
        <v>5967051404.9012737</v>
      </c>
    </row>
  </sheetData>
  <mergeCells count="4">
    <mergeCell ref="A2:A3"/>
    <mergeCell ref="B2:B3"/>
    <mergeCell ref="C2:C3"/>
    <mergeCell ref="A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950D-5C83-4314-8B3F-C02E0E8B39CC}">
  <dimension ref="B2:E15"/>
  <sheetViews>
    <sheetView zoomScale="80" zoomScaleNormal="80" workbookViewId="0">
      <selection activeCell="D17" sqref="D17"/>
    </sheetView>
  </sheetViews>
  <sheetFormatPr defaultRowHeight="14.5" x14ac:dyDescent="0.35"/>
  <cols>
    <col min="1" max="1" width="3.90625" style="7" customWidth="1"/>
    <col min="2" max="2" width="8.7265625" style="6"/>
    <col min="3" max="3" width="36.08984375" style="7" customWidth="1"/>
    <col min="4" max="4" width="96.7265625" style="7" customWidth="1"/>
    <col min="5" max="6" width="2.90625" style="7" customWidth="1"/>
    <col min="7" max="16384" width="8.7265625" style="7"/>
  </cols>
  <sheetData>
    <row r="2" spans="2:5" ht="23.5" x14ac:dyDescent="0.35">
      <c r="B2" s="26" t="s">
        <v>18</v>
      </c>
      <c r="C2" s="26"/>
      <c r="D2" s="26"/>
      <c r="E2" s="13"/>
    </row>
    <row r="3" spans="2:5" x14ac:dyDescent="0.35">
      <c r="E3" s="13"/>
    </row>
    <row r="4" spans="2:5" ht="21" x14ac:dyDescent="0.35">
      <c r="B4" s="8" t="s">
        <v>0</v>
      </c>
      <c r="C4" s="9" t="s">
        <v>19</v>
      </c>
      <c r="D4" s="9" t="s">
        <v>20</v>
      </c>
      <c r="E4" s="13"/>
    </row>
    <row r="5" spans="2:5" ht="31" x14ac:dyDescent="0.35">
      <c r="B5" s="10">
        <v>1</v>
      </c>
      <c r="C5" s="11" t="s">
        <v>21</v>
      </c>
      <c r="D5" s="12" t="s">
        <v>22</v>
      </c>
      <c r="E5" s="13"/>
    </row>
    <row r="6" spans="2:5" ht="31" x14ac:dyDescent="0.35">
      <c r="B6" s="10">
        <v>2</v>
      </c>
      <c r="C6" s="11" t="s">
        <v>23</v>
      </c>
      <c r="D6" s="12" t="s">
        <v>24</v>
      </c>
      <c r="E6" s="13"/>
    </row>
    <row r="7" spans="2:5" ht="31" x14ac:dyDescent="0.35">
      <c r="B7" s="10">
        <v>3</v>
      </c>
      <c r="C7" s="11" t="s">
        <v>25</v>
      </c>
      <c r="D7" s="12" t="s">
        <v>26</v>
      </c>
      <c r="E7" s="13"/>
    </row>
    <row r="8" spans="2:5" ht="31" x14ac:dyDescent="0.35">
      <c r="B8" s="10">
        <v>4</v>
      </c>
      <c r="C8" s="11" t="s">
        <v>27</v>
      </c>
      <c r="D8" s="12" t="s">
        <v>28</v>
      </c>
      <c r="E8" s="13"/>
    </row>
    <row r="9" spans="2:5" ht="31" x14ac:dyDescent="0.35">
      <c r="B9" s="10">
        <v>5</v>
      </c>
      <c r="C9" s="11" t="s">
        <v>29</v>
      </c>
      <c r="D9" s="12" t="s">
        <v>30</v>
      </c>
      <c r="E9" s="13"/>
    </row>
    <row r="10" spans="2:5" ht="46.5" x14ac:dyDescent="0.35">
      <c r="B10" s="10">
        <v>6</v>
      </c>
      <c r="C10" s="11" t="s">
        <v>31</v>
      </c>
      <c r="D10" s="12" t="s">
        <v>32</v>
      </c>
      <c r="E10" s="13"/>
    </row>
    <row r="11" spans="2:5" x14ac:dyDescent="0.35">
      <c r="E11" s="13"/>
    </row>
    <row r="15" spans="2:5" ht="15.5" x14ac:dyDescent="0.35"/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815F-944A-424E-9F59-AB686BCF8DD1}">
  <dimension ref="A2:L4"/>
  <sheetViews>
    <sheetView tabSelected="1" workbookViewId="0">
      <selection activeCell="I14" sqref="I14"/>
    </sheetView>
  </sheetViews>
  <sheetFormatPr defaultRowHeight="14.5" x14ac:dyDescent="0.35"/>
  <sheetData>
    <row r="2" spans="1:12" x14ac:dyDescent="0.35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3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</sheetData>
  <mergeCells count="1">
    <mergeCell ref="A2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HC</vt:lpstr>
      <vt:lpstr>Requirements</vt:lpstr>
      <vt:lpstr>submition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Rafaa Tarig</dc:creator>
  <cp:lastModifiedBy>Mohsmed Abdalmalik</cp:lastModifiedBy>
  <dcterms:created xsi:type="dcterms:W3CDTF">2026-10-15T07:06:26Z</dcterms:created>
  <dcterms:modified xsi:type="dcterms:W3CDTF">2026-10-26T11:58:23Z</dcterms:modified>
</cp:coreProperties>
</file>